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NDERS AND RFP 2018\Cleaning\"/>
    </mc:Choice>
  </mc:AlternateContent>
  <bookViews>
    <workbookView xWindow="0" yWindow="0" windowWidth="15900" windowHeight="7590"/>
  </bookViews>
  <sheets>
    <sheet name="Costing" sheetId="1" r:id="rId1"/>
  </sheets>
  <definedNames>
    <definedName name="_xlnm.Print_Area" localSheetId="0">Costing!$A$1:$F$44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F34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28" i="1" s="1"/>
  <c r="F11" i="1"/>
  <c r="F10" i="1"/>
  <c r="D24" i="1" l="1"/>
  <c r="D23" i="1"/>
  <c r="D25" i="1"/>
  <c r="D22" i="1"/>
  <c r="D21" i="1"/>
  <c r="D20" i="1"/>
  <c r="D27" i="1" l="1"/>
  <c r="D26" i="1"/>
  <c r="D19" i="1"/>
  <c r="D18" i="1"/>
  <c r="D17" i="1"/>
  <c r="D16" i="1"/>
  <c r="D15" i="1"/>
  <c r="D14" i="1"/>
  <c r="D12" i="1"/>
  <c r="D11" i="1"/>
  <c r="D10" i="1"/>
  <c r="D5" i="1"/>
  <c r="F5" i="1" s="1"/>
  <c r="D4" i="1"/>
  <c r="F4" i="1" s="1"/>
  <c r="D3" i="1"/>
  <c r="F3" i="1" s="1"/>
  <c r="F31" i="1" l="1"/>
  <c r="F6" i="1"/>
  <c r="E31" i="1" s="1"/>
  <c r="F32" i="1" l="1"/>
  <c r="F33" i="1" s="1"/>
  <c r="E32" i="1"/>
  <c r="E33" i="1" s="1"/>
  <c r="B36" i="1" l="1"/>
</calcChain>
</file>

<file path=xl/sharedStrings.xml><?xml version="1.0" encoding="utf-8"?>
<sst xmlns="http://schemas.openxmlformats.org/spreadsheetml/2006/main" count="51" uniqueCount="44">
  <si>
    <t>Supervisor</t>
  </si>
  <si>
    <t>Food Service Aid</t>
  </si>
  <si>
    <t>Cleaner</t>
  </si>
  <si>
    <t>GS</t>
  </si>
  <si>
    <t>JR</t>
  </si>
  <si>
    <t>TOTAL</t>
  </si>
  <si>
    <t>Staff cost per month</t>
  </si>
  <si>
    <t>Hand paper Towel (Pack of 6 rolls)</t>
  </si>
  <si>
    <t>Toilet Paper white single ply (Per 48 rolls)</t>
  </si>
  <si>
    <t>Hand soap (white foam)  (Per refill)</t>
  </si>
  <si>
    <t>Air freshener (Per refill)</t>
  </si>
  <si>
    <t>Urinals Sanitizer (Per refill)</t>
  </si>
  <si>
    <t>Sanitizer bags for sanitary bins (Per refill)</t>
  </si>
  <si>
    <t>Dishwashing liquid (Per 5 L)</t>
  </si>
  <si>
    <t>Thick bleach (Per 5 L)</t>
  </si>
  <si>
    <t>Monthly Unit cost
(VAT Incl.)</t>
  </si>
  <si>
    <t>Bid Price Year 1</t>
  </si>
  <si>
    <t>Bid Price Year 2</t>
  </si>
  <si>
    <t>Bid Price year 3</t>
  </si>
  <si>
    <t>Escl. % Staff</t>
  </si>
  <si>
    <t>Esc. % Supplies</t>
  </si>
  <si>
    <t>Supplies cost per month</t>
  </si>
  <si>
    <t>Annual Staff cost</t>
  </si>
  <si>
    <t>Annual supplies cost</t>
  </si>
  <si>
    <t>Signature of bidder:</t>
  </si>
  <si>
    <t>Name of company:</t>
  </si>
  <si>
    <t xml:space="preserve">Date: </t>
  </si>
  <si>
    <t>Name of signatory:</t>
  </si>
  <si>
    <t>Monthly requirement</t>
  </si>
  <si>
    <t>Bid Price (SBD 1) Incl. 15% VAT</t>
  </si>
  <si>
    <t>Annual escalations</t>
  </si>
  <si>
    <t>Monthly requirement (indicative - supplier will be paid based on actual usage)</t>
  </si>
  <si>
    <t>Handy andy (Per 5 L)</t>
  </si>
  <si>
    <t>Pine Gel (Per 5L)</t>
  </si>
  <si>
    <t>Toilet seat spray sanitiser  (Per refill)</t>
  </si>
  <si>
    <t>Transparent plastic refuse bags big (Per pack of 20)</t>
  </si>
  <si>
    <t>Transparent plastic refuse bags medium (Per pack of 20)</t>
  </si>
  <si>
    <t>Toilet bowl cleaner (Per 5L)</t>
  </si>
  <si>
    <t>Floor polish (Per 5L)</t>
  </si>
  <si>
    <t>Furniture Polish(Per 5L)</t>
  </si>
  <si>
    <t>Transparent waste bin refuse bags (Per pack of 20)</t>
  </si>
  <si>
    <t>Air freshener liquid (Per 5L)</t>
  </si>
  <si>
    <t>Required Units / month</t>
  </si>
  <si>
    <t>Total Monthly Cost
(VAT Incl.)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</si>
</sst>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_-* #,##0_-;\-* #,##0_-;_-* &quot;-&quot;??_-;_-@_-"/>
  </numFmts>
  <fonts count="5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166" fontId="2" fillId="0" borderId="1" xfId="1" applyNumberFormat="1" applyFont="1" applyBorder="1" applyAlignment="1" applyProtection="1">
      <alignment vertical="center"/>
    </xf>
    <xf numFmtId="165" fontId="2" fillId="0" borderId="1" xfId="1" applyFont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 wrapText="1"/>
    </xf>
    <xf numFmtId="165" fontId="3" fillId="3" borderId="1" xfId="0" applyNumberFormat="1" applyFont="1" applyFill="1" applyBorder="1" applyAlignment="1" applyProtection="1">
      <alignment vertical="center"/>
    </xf>
    <xf numFmtId="165" fontId="3" fillId="3" borderId="1" xfId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165" fontId="2" fillId="2" borderId="1" xfId="1" applyFont="1" applyFill="1" applyBorder="1" applyAlignment="1" applyProtection="1">
      <alignment vertical="center"/>
      <protection locked="0"/>
    </xf>
    <xf numFmtId="9" fontId="2" fillId="2" borderId="1" xfId="3" applyFont="1" applyFill="1" applyBorder="1" applyAlignment="1" applyProtection="1">
      <alignment vertical="center"/>
      <protection locked="0"/>
    </xf>
    <xf numFmtId="166" fontId="3" fillId="0" borderId="1" xfId="1" applyNumberFormat="1" applyFont="1" applyBorder="1" applyAlignment="1" applyProtection="1">
      <alignment vertical="center"/>
    </xf>
    <xf numFmtId="164" fontId="4" fillId="3" borderId="1" xfId="2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E32" sqref="E32"/>
    </sheetView>
  </sheetViews>
  <sheetFormatPr defaultRowHeight="12.75" x14ac:dyDescent="0.2"/>
  <cols>
    <col min="1" max="1" width="41.1640625" style="4" customWidth="1"/>
    <col min="2" max="4" width="9" style="5" customWidth="1"/>
    <col min="5" max="6" width="16.5" style="5" customWidth="1"/>
    <col min="7" max="16384" width="9.33203125" style="5"/>
  </cols>
  <sheetData>
    <row r="1" spans="1:6" x14ac:dyDescent="0.2">
      <c r="A1" s="18" t="s">
        <v>28</v>
      </c>
      <c r="B1" s="19" t="s">
        <v>42</v>
      </c>
      <c r="C1" s="19"/>
      <c r="D1" s="19"/>
      <c r="E1" s="18" t="s">
        <v>15</v>
      </c>
      <c r="F1" s="18" t="s">
        <v>43</v>
      </c>
    </row>
    <row r="2" spans="1:6" s="1" customFormat="1" ht="25.5" customHeight="1" x14ac:dyDescent="0.2">
      <c r="A2" s="18"/>
      <c r="B2" s="13" t="s">
        <v>3</v>
      </c>
      <c r="C2" s="13" t="s">
        <v>4</v>
      </c>
      <c r="D2" s="13" t="s">
        <v>5</v>
      </c>
      <c r="E2" s="18"/>
      <c r="F2" s="18"/>
    </row>
    <row r="3" spans="1:6" x14ac:dyDescent="0.2">
      <c r="A3" s="3" t="s">
        <v>0</v>
      </c>
      <c r="B3" s="6">
        <v>1</v>
      </c>
      <c r="C3" s="6">
        <v>1</v>
      </c>
      <c r="D3" s="16">
        <f>B3+C3</f>
        <v>2</v>
      </c>
      <c r="E3" s="14"/>
      <c r="F3" s="7">
        <f>E3*D3</f>
        <v>0</v>
      </c>
    </row>
    <row r="4" spans="1:6" x14ac:dyDescent="0.2">
      <c r="A4" s="3" t="s">
        <v>1</v>
      </c>
      <c r="B4" s="6">
        <v>2</v>
      </c>
      <c r="C4" s="6">
        <v>0</v>
      </c>
      <c r="D4" s="16">
        <f t="shared" ref="D4:D5" si="0">B4+C4</f>
        <v>2</v>
      </c>
      <c r="E4" s="14"/>
      <c r="F4" s="7">
        <f>E4*D4</f>
        <v>0</v>
      </c>
    </row>
    <row r="5" spans="1:6" x14ac:dyDescent="0.2">
      <c r="A5" s="3" t="s">
        <v>2</v>
      </c>
      <c r="B5" s="6">
        <v>8</v>
      </c>
      <c r="C5" s="6">
        <v>4</v>
      </c>
      <c r="D5" s="16">
        <f t="shared" si="0"/>
        <v>12</v>
      </c>
      <c r="E5" s="14"/>
      <c r="F5" s="7">
        <f>E5*D5</f>
        <v>0</v>
      </c>
    </row>
    <row r="6" spans="1:6" x14ac:dyDescent="0.2">
      <c r="A6" s="8" t="s">
        <v>6</v>
      </c>
      <c r="F6" s="9">
        <f>SUM(F3:F5)</f>
        <v>0</v>
      </c>
    </row>
    <row r="8" spans="1:6" ht="12.75" customHeight="1" x14ac:dyDescent="0.2">
      <c r="A8" s="18" t="s">
        <v>31</v>
      </c>
      <c r="B8" s="19" t="s">
        <v>42</v>
      </c>
      <c r="C8" s="19"/>
      <c r="D8" s="19"/>
      <c r="E8" s="18" t="s">
        <v>15</v>
      </c>
      <c r="F8" s="18" t="s">
        <v>43</v>
      </c>
    </row>
    <row r="9" spans="1:6" ht="25.5" customHeight="1" x14ac:dyDescent="0.2">
      <c r="A9" s="18"/>
      <c r="B9" s="13" t="s">
        <v>3</v>
      </c>
      <c r="C9" s="13" t="s">
        <v>4</v>
      </c>
      <c r="D9" s="13" t="s">
        <v>5</v>
      </c>
      <c r="E9" s="18"/>
      <c r="F9" s="18"/>
    </row>
    <row r="10" spans="1:6" x14ac:dyDescent="0.2">
      <c r="A10" s="3" t="s">
        <v>7</v>
      </c>
      <c r="B10" s="6">
        <v>18</v>
      </c>
      <c r="C10" s="6">
        <v>17</v>
      </c>
      <c r="D10" s="16">
        <f>B10+C10</f>
        <v>35</v>
      </c>
      <c r="E10" s="14"/>
      <c r="F10" s="7">
        <f>E10*D10</f>
        <v>0</v>
      </c>
    </row>
    <row r="11" spans="1:6" x14ac:dyDescent="0.2">
      <c r="A11" s="3" t="s">
        <v>8</v>
      </c>
      <c r="B11" s="6">
        <v>20</v>
      </c>
      <c r="C11" s="6">
        <v>16</v>
      </c>
      <c r="D11" s="16">
        <f t="shared" ref="D11:D27" si="1">B11+C11</f>
        <v>36</v>
      </c>
      <c r="E11" s="14"/>
      <c r="F11" s="7">
        <f t="shared" ref="F11:F27" si="2">E11*D11</f>
        <v>0</v>
      </c>
    </row>
    <row r="12" spans="1:6" ht="25.5" x14ac:dyDescent="0.2">
      <c r="A12" s="3" t="s">
        <v>36</v>
      </c>
      <c r="B12" s="6">
        <v>6</v>
      </c>
      <c r="C12" s="6">
        <v>5</v>
      </c>
      <c r="D12" s="16">
        <f t="shared" si="1"/>
        <v>11</v>
      </c>
      <c r="E12" s="14"/>
      <c r="F12" s="7">
        <f t="shared" si="2"/>
        <v>0</v>
      </c>
    </row>
    <row r="13" spans="1:6" ht="25.5" x14ac:dyDescent="0.2">
      <c r="A13" s="3" t="s">
        <v>40</v>
      </c>
      <c r="B13" s="6">
        <v>2</v>
      </c>
      <c r="C13" s="6">
        <v>2</v>
      </c>
      <c r="D13" s="16">
        <v>4</v>
      </c>
      <c r="E13" s="14"/>
      <c r="F13" s="7">
        <f t="shared" si="2"/>
        <v>0</v>
      </c>
    </row>
    <row r="14" spans="1:6" ht="25.5" x14ac:dyDescent="0.2">
      <c r="A14" s="3" t="s">
        <v>35</v>
      </c>
      <c r="B14" s="6">
        <v>3</v>
      </c>
      <c r="C14" s="6">
        <v>3</v>
      </c>
      <c r="D14" s="16">
        <f t="shared" si="1"/>
        <v>6</v>
      </c>
      <c r="E14" s="14"/>
      <c r="F14" s="7">
        <f t="shared" si="2"/>
        <v>0</v>
      </c>
    </row>
    <row r="15" spans="1:6" x14ac:dyDescent="0.2">
      <c r="A15" s="3" t="s">
        <v>9</v>
      </c>
      <c r="B15" s="6">
        <v>17</v>
      </c>
      <c r="C15" s="6">
        <v>17</v>
      </c>
      <c r="D15" s="16">
        <f t="shared" si="1"/>
        <v>34</v>
      </c>
      <c r="E15" s="14"/>
      <c r="F15" s="7">
        <f t="shared" si="2"/>
        <v>0</v>
      </c>
    </row>
    <row r="16" spans="1:6" x14ac:dyDescent="0.2">
      <c r="A16" s="3" t="s">
        <v>10</v>
      </c>
      <c r="B16" s="6">
        <v>13</v>
      </c>
      <c r="C16" s="6">
        <v>15</v>
      </c>
      <c r="D16" s="16">
        <f t="shared" si="1"/>
        <v>28</v>
      </c>
      <c r="E16" s="14"/>
      <c r="F16" s="7">
        <f t="shared" si="2"/>
        <v>0</v>
      </c>
    </row>
    <row r="17" spans="1:6" x14ac:dyDescent="0.2">
      <c r="A17" s="3" t="s">
        <v>11</v>
      </c>
      <c r="B17" s="6">
        <v>8</v>
      </c>
      <c r="C17" s="6">
        <v>8</v>
      </c>
      <c r="D17" s="16">
        <f t="shared" si="1"/>
        <v>16</v>
      </c>
      <c r="E17" s="14"/>
      <c r="F17" s="7">
        <f t="shared" si="2"/>
        <v>0</v>
      </c>
    </row>
    <row r="18" spans="1:6" x14ac:dyDescent="0.2">
      <c r="A18" s="3" t="s">
        <v>34</v>
      </c>
      <c r="B18" s="6">
        <v>10</v>
      </c>
      <c r="C18" s="6">
        <v>10</v>
      </c>
      <c r="D18" s="16">
        <f t="shared" si="1"/>
        <v>20</v>
      </c>
      <c r="E18" s="14"/>
      <c r="F18" s="7">
        <f t="shared" si="2"/>
        <v>0</v>
      </c>
    </row>
    <row r="19" spans="1:6" x14ac:dyDescent="0.2">
      <c r="A19" s="3" t="s">
        <v>12</v>
      </c>
      <c r="B19" s="6">
        <v>13</v>
      </c>
      <c r="C19" s="6">
        <v>10</v>
      </c>
      <c r="D19" s="16">
        <f t="shared" si="1"/>
        <v>23</v>
      </c>
      <c r="E19" s="14"/>
      <c r="F19" s="7">
        <f t="shared" si="2"/>
        <v>0</v>
      </c>
    </row>
    <row r="20" spans="1:6" x14ac:dyDescent="0.2">
      <c r="A20" s="3" t="s">
        <v>32</v>
      </c>
      <c r="B20" s="6">
        <v>2</v>
      </c>
      <c r="C20" s="6">
        <v>2</v>
      </c>
      <c r="D20" s="16">
        <f t="shared" si="1"/>
        <v>4</v>
      </c>
      <c r="E20" s="14"/>
      <c r="F20" s="7">
        <f t="shared" si="2"/>
        <v>0</v>
      </c>
    </row>
    <row r="21" spans="1:6" x14ac:dyDescent="0.2">
      <c r="A21" s="3" t="s">
        <v>38</v>
      </c>
      <c r="B21" s="6">
        <v>2</v>
      </c>
      <c r="C21" s="6">
        <v>2</v>
      </c>
      <c r="D21" s="16">
        <f t="shared" si="1"/>
        <v>4</v>
      </c>
      <c r="E21" s="14"/>
      <c r="F21" s="7">
        <f t="shared" si="2"/>
        <v>0</v>
      </c>
    </row>
    <row r="22" spans="1:6" x14ac:dyDescent="0.2">
      <c r="A22" s="3" t="s">
        <v>37</v>
      </c>
      <c r="B22" s="6">
        <v>2</v>
      </c>
      <c r="C22" s="6">
        <v>2</v>
      </c>
      <c r="D22" s="16">
        <f t="shared" si="1"/>
        <v>4</v>
      </c>
      <c r="E22" s="14"/>
      <c r="F22" s="7">
        <f t="shared" si="2"/>
        <v>0</v>
      </c>
    </row>
    <row r="23" spans="1:6" x14ac:dyDescent="0.2">
      <c r="A23" s="3" t="s">
        <v>39</v>
      </c>
      <c r="B23" s="6">
        <v>2</v>
      </c>
      <c r="C23" s="6">
        <v>2</v>
      </c>
      <c r="D23" s="16">
        <f t="shared" si="1"/>
        <v>4</v>
      </c>
      <c r="E23" s="14"/>
      <c r="F23" s="7">
        <f t="shared" si="2"/>
        <v>0</v>
      </c>
    </row>
    <row r="24" spans="1:6" x14ac:dyDescent="0.2">
      <c r="A24" s="3" t="s">
        <v>41</v>
      </c>
      <c r="B24" s="6">
        <v>2</v>
      </c>
      <c r="C24" s="6">
        <v>2</v>
      </c>
      <c r="D24" s="16">
        <f t="shared" si="1"/>
        <v>4</v>
      </c>
      <c r="E24" s="14"/>
      <c r="F24" s="7">
        <f t="shared" si="2"/>
        <v>0</v>
      </c>
    </row>
    <row r="25" spans="1:6" x14ac:dyDescent="0.2">
      <c r="A25" s="3" t="s">
        <v>33</v>
      </c>
      <c r="B25" s="6">
        <v>2</v>
      </c>
      <c r="C25" s="6">
        <v>2</v>
      </c>
      <c r="D25" s="16">
        <f t="shared" si="1"/>
        <v>4</v>
      </c>
      <c r="E25" s="14"/>
      <c r="F25" s="7">
        <f t="shared" si="2"/>
        <v>0</v>
      </c>
    </row>
    <row r="26" spans="1:6" x14ac:dyDescent="0.2">
      <c r="A26" s="3" t="s">
        <v>13</v>
      </c>
      <c r="B26" s="6">
        <v>6</v>
      </c>
      <c r="C26" s="6">
        <v>3</v>
      </c>
      <c r="D26" s="16">
        <f t="shared" si="1"/>
        <v>9</v>
      </c>
      <c r="E26" s="14"/>
      <c r="F26" s="7">
        <f t="shared" si="2"/>
        <v>0</v>
      </c>
    </row>
    <row r="27" spans="1:6" x14ac:dyDescent="0.2">
      <c r="A27" s="3" t="s">
        <v>14</v>
      </c>
      <c r="B27" s="6">
        <v>2</v>
      </c>
      <c r="C27" s="6">
        <v>2</v>
      </c>
      <c r="D27" s="16">
        <f t="shared" si="1"/>
        <v>4</v>
      </c>
      <c r="E27" s="14"/>
      <c r="F27" s="7">
        <f t="shared" si="2"/>
        <v>0</v>
      </c>
    </row>
    <row r="28" spans="1:6" x14ac:dyDescent="0.2">
      <c r="A28" s="8" t="s">
        <v>21</v>
      </c>
      <c r="F28" s="9">
        <f>SUM(F10:F27)</f>
        <v>0</v>
      </c>
    </row>
    <row r="30" spans="1:6" s="4" customFormat="1" ht="25.5" x14ac:dyDescent="0.2">
      <c r="A30" s="12" t="s">
        <v>30</v>
      </c>
      <c r="B30" s="2" t="s">
        <v>19</v>
      </c>
      <c r="C30" s="2" t="s">
        <v>20</v>
      </c>
      <c r="D30" s="3"/>
      <c r="E30" s="12" t="s">
        <v>22</v>
      </c>
      <c r="F30" s="12" t="s">
        <v>23</v>
      </c>
    </row>
    <row r="31" spans="1:6" x14ac:dyDescent="0.2">
      <c r="A31" s="3" t="s">
        <v>16</v>
      </c>
      <c r="B31" s="6">
        <v>0</v>
      </c>
      <c r="C31" s="6">
        <v>0</v>
      </c>
      <c r="D31" s="6"/>
      <c r="E31" s="7">
        <f>F6*12</f>
        <v>0</v>
      </c>
      <c r="F31" s="7">
        <f>F28*12</f>
        <v>0</v>
      </c>
    </row>
    <row r="32" spans="1:6" x14ac:dyDescent="0.2">
      <c r="A32" s="3" t="s">
        <v>17</v>
      </c>
      <c r="B32" s="15">
        <v>0</v>
      </c>
      <c r="C32" s="15">
        <v>0</v>
      </c>
      <c r="D32" s="6"/>
      <c r="E32" s="7">
        <f>E31*(1+B32)</f>
        <v>0</v>
      </c>
      <c r="F32" s="7">
        <f>F31*(1+C32)</f>
        <v>0</v>
      </c>
    </row>
    <row r="33" spans="1:6" x14ac:dyDescent="0.2">
      <c r="A33" s="3" t="s">
        <v>18</v>
      </c>
      <c r="B33" s="15">
        <v>0</v>
      </c>
      <c r="C33" s="15">
        <v>0</v>
      </c>
      <c r="D33" s="6"/>
      <c r="E33" s="7">
        <f>E32*(1+B33)</f>
        <v>0</v>
      </c>
      <c r="F33" s="7">
        <f>F32*(1+C33)</f>
        <v>0</v>
      </c>
    </row>
    <row r="34" spans="1:6" x14ac:dyDescent="0.2">
      <c r="A34" s="8" t="s">
        <v>5</v>
      </c>
      <c r="E34" s="10">
        <f>SUM(E31:E33)</f>
        <v>0</v>
      </c>
      <c r="F34" s="10">
        <f>SUM(F31:F33)</f>
        <v>0</v>
      </c>
    </row>
    <row r="36" spans="1:6" ht="15.75" x14ac:dyDescent="0.2">
      <c r="A36" s="11" t="s">
        <v>29</v>
      </c>
      <c r="B36" s="17">
        <f>E34+F34</f>
        <v>0</v>
      </c>
      <c r="C36" s="17"/>
      <c r="D36" s="17"/>
    </row>
    <row r="38" spans="1:6" x14ac:dyDescent="0.2">
      <c r="A38" s="4" t="s">
        <v>24</v>
      </c>
    </row>
    <row r="40" spans="1:6" x14ac:dyDescent="0.2">
      <c r="A40" s="4" t="s">
        <v>25</v>
      </c>
    </row>
    <row r="42" spans="1:6" x14ac:dyDescent="0.2">
      <c r="A42" s="4" t="s">
        <v>27</v>
      </c>
    </row>
    <row r="44" spans="1:6" x14ac:dyDescent="0.2">
      <c r="A44" s="4" t="s">
        <v>26</v>
      </c>
    </row>
  </sheetData>
  <sheetProtection algorithmName="SHA-512" hashValue="XV7AU79paJjDexVvxjobE305cMgYhOZTIU9XXbK4MT6hF/fdC//qF00Vt8yLZ2xo61K8Xu0Jc2LHLmQCORhVQQ==" saltValue="KLBsJMnQhqWe5EzxSfVG9A==" spinCount="100000" sheet="1" objects="1" scenarios="1"/>
  <mergeCells count="9">
    <mergeCell ref="F1:F2"/>
    <mergeCell ref="B8:D8"/>
    <mergeCell ref="E8:E9"/>
    <mergeCell ref="F8:F9"/>
    <mergeCell ref="B36:D36"/>
    <mergeCell ref="A1:A2"/>
    <mergeCell ref="A8:A9"/>
    <mergeCell ref="B1:D1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eading xmlns="e925e563-aa8d-4721-806a-eee397b052e4">Reports</Heading>
    <Rank xmlns="e925e563-aa8d-4721-806a-eee397b052e4">15</Rank>
    <_dlc_DocId xmlns="baa0e0f4-f263-427a-80da-7f3591d32fb2">ZKQJ7CNJYW2Z-92-49</_dlc_DocId>
    <_dlc_DocIdUrl xmlns="baa0e0f4-f263-427a-80da-7f3591d32fb2">
      <Url>http://www.dpme.gov.za/publications/_layouts/DocIdRedir.aspx?ID=ZKQJ7CNJYW2Z-92-49</Url>
      <Description>ZKQJ7CNJYW2Z-92-49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AD6C58B327114E96CC8788E47AB5A3" ma:contentTypeVersion="3" ma:contentTypeDescription="Create a new document." ma:contentTypeScope="" ma:versionID="e0d277a0030a70c437554211e8d8b47a">
  <xsd:schema xmlns:xsd="http://www.w3.org/2001/XMLSchema" xmlns:xs="http://www.w3.org/2001/XMLSchema" xmlns:p="http://schemas.microsoft.com/office/2006/metadata/properties" xmlns:ns2="e925e563-aa8d-4721-806a-eee397b052e4" xmlns:ns3="baa0e0f4-f263-427a-80da-7f3591d32fb2" targetNamespace="http://schemas.microsoft.com/office/2006/metadata/properties" ma:root="true" ma:fieldsID="a52996ccb3645fa634679786c2de896a" ns2:_="" ns3:_="">
    <xsd:import namespace="e925e563-aa8d-4721-806a-eee397b052e4"/>
    <xsd:import namespace="baa0e0f4-f263-427a-80da-7f3591d32fb2"/>
    <xsd:element name="properties">
      <xsd:complexType>
        <xsd:sequence>
          <xsd:element name="documentManagement">
            <xsd:complexType>
              <xsd:all>
                <xsd:element ref="ns2:Heading" minOccurs="0"/>
                <xsd:element ref="ns2:Rank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5e563-aa8d-4721-806a-eee397b052e4" elementFormDefault="qualified">
    <xsd:import namespace="http://schemas.microsoft.com/office/2006/documentManagement/types"/>
    <xsd:import namespace="http://schemas.microsoft.com/office/infopath/2007/PartnerControls"/>
    <xsd:element name="Heading" ma:index="8" nillable="true" ma:displayName="Description" ma:internalName="Heading">
      <xsd:simpleType>
        <xsd:restriction base="dms:Text">
          <xsd:maxLength value="255"/>
        </xsd:restriction>
      </xsd:simpleType>
    </xsd:element>
    <xsd:element name="Rank" ma:index="9" nillable="true" ma:displayName="Rank" ma:decimals="0" ma:internalName="Rank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0e0f4-f263-427a-80da-7f3591d32fb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DC22AD-BA50-4E3A-9981-339943628283}"/>
</file>

<file path=customXml/itemProps2.xml><?xml version="1.0" encoding="utf-8"?>
<ds:datastoreItem xmlns:ds="http://schemas.openxmlformats.org/officeDocument/2006/customXml" ds:itemID="{A1EAA6C3-152B-4C66-BD51-A77C48961E9B}"/>
</file>

<file path=customXml/itemProps3.xml><?xml version="1.0" encoding="utf-8"?>
<ds:datastoreItem xmlns:ds="http://schemas.openxmlformats.org/officeDocument/2006/customXml" ds:itemID="{6B4DAB3C-80D7-4A97-BB13-587624CAB761}"/>
</file>

<file path=customXml/itemProps4.xml><?xml version="1.0" encoding="utf-8"?>
<ds:datastoreItem xmlns:ds="http://schemas.openxmlformats.org/officeDocument/2006/customXml" ds:itemID="{49A13C5C-33E2-43E3-92DA-6E067DBB1F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Costing</vt:lpstr>
      <vt:lpstr>Costing!Print_Area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Pieter Pretorius</dc:creator>
  <cp:lastModifiedBy>Ziyanda Mtwa-Modupe</cp:lastModifiedBy>
  <cp:lastPrinted>2018-05-02T13:30:09Z</cp:lastPrinted>
  <dcterms:created xsi:type="dcterms:W3CDTF">2018-04-12T11:21:53Z</dcterms:created>
  <dcterms:modified xsi:type="dcterms:W3CDTF">2018-05-04T06:24:07Z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0x010100CBAD6C58B327114E96CC8788E47AB5A3</vt:lpwstr>
  </property>
  <property fmtid="{D5CDD505-2E9C-101B-9397-08002B2CF9AE}" pid="3" name="_dlc_DocIdItemGuid">
    <vt:lpwstr>288d5e95-a754-4ca4-ac44-fc75e07a27b5</vt:lpwstr>
  </property>
</Properties>
</file>